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汇总表" sheetId="4" r:id="rId1"/>
  </sheets>
  <definedNames>
    <definedName name="_xlnm._FilterDatabase" localSheetId="0" hidden="1">总成绩汇总表!$A$4:$N$27</definedName>
    <definedName name="_xlnm.Print_Area" localSheetId="0">总成绩汇总表!$A$1:$N$27</definedName>
    <definedName name="_xlnm.Print_Titles" localSheetId="0">总成绩汇总表!$2:$3</definedName>
  </definedNames>
  <calcPr calcId="144525"/>
</workbook>
</file>

<file path=xl/sharedStrings.xml><?xml version="1.0" encoding="utf-8"?>
<sst xmlns="http://schemas.openxmlformats.org/spreadsheetml/2006/main" count="112" uniqueCount="79">
  <si>
    <t>青海省纪委监委2024年公开遴选公务员总成绩汇总表</t>
  </si>
  <si>
    <t>考生
姓名</t>
  </si>
  <si>
    <t>准考证号</t>
  </si>
  <si>
    <t>报考职位代码</t>
  </si>
  <si>
    <t>报考职位名称</t>
  </si>
  <si>
    <t>遴选
人数</t>
  </si>
  <si>
    <t>笔试成绩（50%）</t>
  </si>
  <si>
    <t>面试成绩（50%）</t>
  </si>
  <si>
    <t>总成绩</t>
  </si>
  <si>
    <t>总成绩
排名</t>
  </si>
  <si>
    <t>备注</t>
  </si>
  <si>
    <t>笔试
得分</t>
  </si>
  <si>
    <t>权重
得分</t>
  </si>
  <si>
    <t>笔试
排名</t>
  </si>
  <si>
    <t>面试
得分</t>
  </si>
  <si>
    <t>面试
排名</t>
  </si>
  <si>
    <t>魏志龙</t>
  </si>
  <si>
    <t>1463630602513</t>
  </si>
  <si>
    <t>01001</t>
  </si>
  <si>
    <t>省委巡视组干部</t>
  </si>
  <si>
    <t>进入考察</t>
  </si>
  <si>
    <r>
      <rPr>
        <b/>
        <sz val="12"/>
        <rFont val="方正仿宋_GBK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原</t>
    </r>
  </si>
  <si>
    <t>1463630602012</t>
  </si>
  <si>
    <r>
      <rPr>
        <b/>
        <sz val="12"/>
        <rFont val="方正仿宋_GBK"/>
        <charset val="134"/>
      </rPr>
      <t>金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曼</t>
    </r>
  </si>
  <si>
    <t>1463630601523</t>
  </si>
  <si>
    <t>贺建莉</t>
  </si>
  <si>
    <t>1463630601705</t>
  </si>
  <si>
    <r>
      <rPr>
        <sz val="12"/>
        <rFont val="方正仿宋_GBK"/>
        <charset val="134"/>
      </rPr>
      <t>杨</t>
    </r>
    <r>
      <rPr>
        <sz val="12"/>
        <rFont val="Times New Roman"/>
        <charset val="134"/>
      </rPr>
      <t xml:space="preserve">    </t>
    </r>
    <r>
      <rPr>
        <sz val="12"/>
        <rFont val="方正仿宋_GBK"/>
        <charset val="134"/>
      </rPr>
      <t>磊</t>
    </r>
  </si>
  <si>
    <t>1463630602903</t>
  </si>
  <si>
    <t>曹文彬</t>
  </si>
  <si>
    <t>1463630604108</t>
  </si>
  <si>
    <r>
      <rPr>
        <b/>
        <sz val="12"/>
        <rFont val="方正仿宋_GBK"/>
        <charset val="134"/>
      </rPr>
      <t>冯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硕</t>
    </r>
  </si>
  <si>
    <t>1463630601713</t>
  </si>
  <si>
    <t>01002</t>
  </si>
  <si>
    <r>
      <rPr>
        <b/>
        <sz val="10"/>
        <rFont val="方正仿宋_GBK"/>
        <charset val="134"/>
      </rPr>
      <t>省纪委监委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案件监督管理室干部</t>
    </r>
  </si>
  <si>
    <t>张琪悦</t>
  </si>
  <si>
    <t>1463630603225</t>
  </si>
  <si>
    <t>魏荣峰</t>
  </si>
  <si>
    <t>1463630601921</t>
  </si>
  <si>
    <t>祁书昕</t>
  </si>
  <si>
    <t>1463630602712</t>
  </si>
  <si>
    <t>01003</t>
  </si>
  <si>
    <t>省纪委监委组织部干部</t>
  </si>
  <si>
    <r>
      <rPr>
        <b/>
        <sz val="12"/>
        <rFont val="方正仿宋_GBK"/>
        <charset val="134"/>
      </rPr>
      <t>马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芳</t>
    </r>
  </si>
  <si>
    <t>1463630604119</t>
  </si>
  <si>
    <t>郭嘉骏</t>
  </si>
  <si>
    <t>1463630603630</t>
  </si>
  <si>
    <r>
      <rPr>
        <b/>
        <sz val="12"/>
        <rFont val="方正仿宋_GBK"/>
        <charset val="134"/>
      </rPr>
      <t>肖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红</t>
    </r>
  </si>
  <si>
    <t>1463630601909</t>
  </si>
  <si>
    <t>01004</t>
  </si>
  <si>
    <r>
      <rPr>
        <b/>
        <sz val="10"/>
        <rFont val="方正仿宋_GBK"/>
        <charset val="134"/>
      </rPr>
      <t>省纪委监委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纪检监察干部监督室干部</t>
    </r>
  </si>
  <si>
    <t>马秀娟</t>
  </si>
  <si>
    <t>1463630604025</t>
  </si>
  <si>
    <t>潘成森</t>
  </si>
  <si>
    <t>1463630604107</t>
  </si>
  <si>
    <t>秦正峰</t>
  </si>
  <si>
    <t>1463630603507</t>
  </si>
  <si>
    <t>01005</t>
  </si>
  <si>
    <r>
      <rPr>
        <b/>
        <sz val="10"/>
        <rFont val="方正仿宋_GBK"/>
        <charset val="134"/>
      </rPr>
      <t>省纪委监委驻省委办公厅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纪检监察组干部</t>
    </r>
  </si>
  <si>
    <r>
      <rPr>
        <b/>
        <sz val="12"/>
        <rFont val="方正仿宋_GBK"/>
        <charset val="134"/>
      </rPr>
      <t>刘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洋</t>
    </r>
  </si>
  <si>
    <t>1463630602523</t>
  </si>
  <si>
    <r>
      <rPr>
        <sz val="12"/>
        <rFont val="方正仿宋_GBK"/>
        <charset val="134"/>
      </rPr>
      <t>魏</t>
    </r>
    <r>
      <rPr>
        <sz val="12"/>
        <rFont val="Times New Roman"/>
        <charset val="134"/>
      </rPr>
      <t xml:space="preserve">    </t>
    </r>
    <r>
      <rPr>
        <sz val="12"/>
        <rFont val="方正仿宋_GBK"/>
        <charset val="134"/>
      </rPr>
      <t>雪</t>
    </r>
  </si>
  <si>
    <t>1463630602526</t>
  </si>
  <si>
    <t>哈筱雪</t>
  </si>
  <si>
    <t>1463630603305</t>
  </si>
  <si>
    <t>01006</t>
  </si>
  <si>
    <t>省纪委监委驻省工业和
信息化厅纪检监察组干部</t>
  </si>
  <si>
    <r>
      <rPr>
        <b/>
        <sz val="12"/>
        <rFont val="方正仿宋_GBK"/>
        <charset val="134"/>
      </rPr>
      <t>李</t>
    </r>
    <r>
      <rPr>
        <b/>
        <sz val="12"/>
        <rFont val="Times New Roman"/>
        <charset val="134"/>
      </rPr>
      <t xml:space="preserve">    </t>
    </r>
    <r>
      <rPr>
        <b/>
        <sz val="12"/>
        <rFont val="方正仿宋_GBK"/>
        <charset val="134"/>
      </rPr>
      <t>明</t>
    </r>
  </si>
  <si>
    <t>1463630603115</t>
  </si>
  <si>
    <t>杜怡凡</t>
  </si>
  <si>
    <t>1463630603621</t>
  </si>
  <si>
    <t>代金霞</t>
  </si>
  <si>
    <t>1463630602314</t>
  </si>
  <si>
    <t>01007</t>
  </si>
  <si>
    <t>省纪委监委宣传部干部</t>
  </si>
  <si>
    <t>马玲玲</t>
  </si>
  <si>
    <t>1463630602718</t>
  </si>
  <si>
    <t>王立娜</t>
  </si>
  <si>
    <t>1463630601707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</si>
</sst>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方正小标宋_GBK"/>
      <charset val="134"/>
    </font>
    <font>
      <b/>
      <sz val="11"/>
      <name val="黑体"/>
      <charset val="134"/>
    </font>
    <font>
      <b/>
      <sz val="12"/>
      <name val="方正仿宋_GBK"/>
      <charset val="134"/>
    </font>
    <font>
      <b/>
      <sz val="10"/>
      <name val="Times New Roman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0"/>
      <name val="Times New Roman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1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5" fillId="11" borderId="8" applyNumberFormat="false" applyAlignment="false" applyProtection="false">
      <alignment vertical="center"/>
    </xf>
    <xf numFmtId="0" fontId="20" fillId="14" borderId="6" applyNumberFormat="false" applyAlignment="false" applyProtection="false">
      <alignment vertical="center"/>
    </xf>
    <xf numFmtId="0" fontId="24" fillId="16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24" borderId="9" applyNumberFormat="false" applyFon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31" fillId="27" borderId="0" applyNumberFormat="false" applyBorder="false" applyAlignment="false" applyProtection="false">
      <alignment vertical="center"/>
    </xf>
    <xf numFmtId="0" fontId="17" fillId="11" borderId="2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4" borderId="2" applyNumberFormat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49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176" fontId="0" fillId="0" borderId="0" xfId="0" applyNumberFormat="true">
      <alignment vertical="center"/>
    </xf>
    <xf numFmtId="0" fontId="3" fillId="0" borderId="0" xfId="34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34" applyFont="true" applyFill="true" applyBorder="true" applyAlignment="true">
      <alignment horizontal="center" vertical="center" wrapText="true"/>
    </xf>
    <xf numFmtId="49" fontId="4" fillId="0" borderId="1" xfId="34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176" fontId="4" fillId="0" borderId="1" xfId="34" applyNumberFormat="true" applyFont="true" applyFill="true" applyBorder="true" applyAlignment="true">
      <alignment horizontal="center" vertical="center" wrapText="true"/>
    </xf>
    <xf numFmtId="176" fontId="6" fillId="0" borderId="1" xfId="34" applyNumberFormat="true" applyFont="true" applyFill="true" applyBorder="true" applyAlignment="true">
      <alignment horizontal="center" vertical="center" wrapText="true"/>
    </xf>
    <xf numFmtId="0" fontId="6" fillId="0" borderId="1" xfId="34" applyFont="true" applyFill="true" applyBorder="true" applyAlignment="true">
      <alignment horizontal="center" vertical="center" wrapText="true"/>
    </xf>
    <xf numFmtId="176" fontId="9" fillId="0" borderId="1" xfId="34" applyNumberFormat="true" applyFont="true" applyFill="true" applyBorder="true" applyAlignment="true">
      <alignment horizontal="center" vertical="center" wrapText="true"/>
    </xf>
    <xf numFmtId="0" fontId="9" fillId="0" borderId="1" xfId="34" applyFont="true" applyFill="true" applyBorder="true" applyAlignment="true">
      <alignment horizontal="center" vertical="center" wrapText="true"/>
    </xf>
    <xf numFmtId="176" fontId="9" fillId="0" borderId="1" xfId="1" applyNumberFormat="true" applyFont="true" applyFill="true" applyBorder="true" applyAlignment="true">
      <alignment horizontal="center" vertical="center" wrapText="true"/>
    </xf>
    <xf numFmtId="0" fontId="9" fillId="0" borderId="1" xfId="1" applyFont="true" applyFill="true" applyBorder="true" applyAlignment="true">
      <alignment horizontal="center" vertical="center" wrapText="true"/>
    </xf>
    <xf numFmtId="0" fontId="10" fillId="0" borderId="1" xfId="34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_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常规_Sheet1_1" xfId="34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view="pageBreakPreview" zoomScale="130" zoomScaleNormal="100" zoomScaleSheetLayoutView="130" workbookViewId="0">
      <selection activeCell="A1" sqref="A1:N1"/>
    </sheetView>
  </sheetViews>
  <sheetFormatPr defaultColWidth="9" defaultRowHeight="14.25"/>
  <cols>
    <col min="1" max="1" width="8.08333333333333" customWidth="true"/>
    <col min="2" max="2" width="15.0833333333333" customWidth="true"/>
    <col min="3" max="3" width="13.3666666666667" style="5" customWidth="true"/>
    <col min="4" max="4" width="19.25" style="6" customWidth="true"/>
    <col min="5" max="5" width="4.75" style="4" customWidth="true"/>
    <col min="6" max="8" width="6.625" customWidth="true"/>
    <col min="9" max="10" width="6.625" style="7" customWidth="true"/>
    <col min="11" max="11" width="6.625" customWidth="true"/>
    <col min="12" max="12" width="9.13333333333333" style="7" customWidth="true"/>
    <col min="13" max="13" width="7.49166666666667" customWidth="true"/>
    <col min="14" max="14" width="11.875" customWidth="true"/>
  </cols>
  <sheetData>
    <row r="1" ht="40" customHeight="true" spans="1:14">
      <c r="A1" s="8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true" ht="24" customHeight="true" spans="1:14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20" t="s">
        <v>6</v>
      </c>
      <c r="G2" s="20"/>
      <c r="H2" s="20"/>
      <c r="I2" s="23" t="s">
        <v>7</v>
      </c>
      <c r="J2" s="23"/>
      <c r="K2" s="23"/>
      <c r="L2" s="11" t="s">
        <v>8</v>
      </c>
      <c r="M2" s="11" t="s">
        <v>9</v>
      </c>
      <c r="N2" s="11" t="s">
        <v>10</v>
      </c>
    </row>
    <row r="3" s="1" customFormat="true" ht="39" customHeight="true" spans="1:14">
      <c r="A3" s="11"/>
      <c r="B3" s="11"/>
      <c r="C3" s="12"/>
      <c r="D3" s="11"/>
      <c r="E3" s="11"/>
      <c r="F3" s="20" t="s">
        <v>11</v>
      </c>
      <c r="G3" s="20" t="s">
        <v>12</v>
      </c>
      <c r="H3" s="20" t="s">
        <v>13</v>
      </c>
      <c r="I3" s="23" t="s">
        <v>14</v>
      </c>
      <c r="J3" s="20" t="s">
        <v>12</v>
      </c>
      <c r="K3" s="20" t="s">
        <v>15</v>
      </c>
      <c r="L3" s="11"/>
      <c r="M3" s="11"/>
      <c r="N3" s="11"/>
    </row>
    <row r="4" s="2" customFormat="true" ht="27" customHeight="true" spans="1:14">
      <c r="A4" s="13" t="s">
        <v>16</v>
      </c>
      <c r="B4" s="14" t="s">
        <v>17</v>
      </c>
      <c r="C4" s="15" t="s">
        <v>18</v>
      </c>
      <c r="D4" s="16" t="s">
        <v>19</v>
      </c>
      <c r="E4" s="14">
        <v>2</v>
      </c>
      <c r="F4" s="21">
        <v>71.5</v>
      </c>
      <c r="G4" s="21">
        <f t="shared" ref="G4:G27" si="0">F4*0.5</f>
        <v>35.75</v>
      </c>
      <c r="H4" s="14">
        <v>2</v>
      </c>
      <c r="I4" s="24">
        <v>75.6</v>
      </c>
      <c r="J4" s="24">
        <f t="shared" ref="J4:J27" si="1">I4*0.5</f>
        <v>37.8</v>
      </c>
      <c r="K4" s="25">
        <v>3</v>
      </c>
      <c r="L4" s="24">
        <f t="shared" ref="L4:L27" si="2">G4+J4</f>
        <v>73.55</v>
      </c>
      <c r="M4" s="25">
        <v>1</v>
      </c>
      <c r="N4" s="30" t="s">
        <v>20</v>
      </c>
    </row>
    <row r="5" s="2" customFormat="true" ht="27" customHeight="true" spans="1:14">
      <c r="A5" s="13" t="s">
        <v>21</v>
      </c>
      <c r="B5" s="14" t="s">
        <v>22</v>
      </c>
      <c r="C5" s="15" t="s">
        <v>18</v>
      </c>
      <c r="D5" s="17"/>
      <c r="E5" s="14"/>
      <c r="F5" s="21">
        <v>68.5</v>
      </c>
      <c r="G5" s="21">
        <f t="shared" si="0"/>
        <v>34.25</v>
      </c>
      <c r="H5" s="14">
        <v>3</v>
      </c>
      <c r="I5" s="24">
        <v>77.5</v>
      </c>
      <c r="J5" s="24">
        <f t="shared" si="1"/>
        <v>38.75</v>
      </c>
      <c r="K5" s="25">
        <v>1</v>
      </c>
      <c r="L5" s="24">
        <f t="shared" si="2"/>
        <v>73</v>
      </c>
      <c r="M5" s="25">
        <v>2</v>
      </c>
      <c r="N5" s="30" t="s">
        <v>20</v>
      </c>
    </row>
    <row r="6" s="2" customFormat="true" ht="27" customHeight="true" spans="1:14">
      <c r="A6" s="13" t="s">
        <v>23</v>
      </c>
      <c r="B6" s="14" t="s">
        <v>24</v>
      </c>
      <c r="C6" s="15" t="s">
        <v>18</v>
      </c>
      <c r="D6" s="17"/>
      <c r="E6" s="14"/>
      <c r="F6" s="21">
        <v>72.5</v>
      </c>
      <c r="G6" s="21">
        <f t="shared" si="0"/>
        <v>36.25</v>
      </c>
      <c r="H6" s="14">
        <v>1</v>
      </c>
      <c r="I6" s="24">
        <v>72</v>
      </c>
      <c r="J6" s="24">
        <f t="shared" si="1"/>
        <v>36</v>
      </c>
      <c r="K6" s="25">
        <v>5</v>
      </c>
      <c r="L6" s="24">
        <f t="shared" si="2"/>
        <v>72.25</v>
      </c>
      <c r="M6" s="25">
        <v>3</v>
      </c>
      <c r="N6" s="30" t="s">
        <v>20</v>
      </c>
    </row>
    <row r="7" s="2" customFormat="true" ht="27" customHeight="true" spans="1:14">
      <c r="A7" s="13" t="s">
        <v>25</v>
      </c>
      <c r="B7" s="14" t="s">
        <v>26</v>
      </c>
      <c r="C7" s="15" t="s">
        <v>18</v>
      </c>
      <c r="D7" s="17"/>
      <c r="E7" s="14"/>
      <c r="F7" s="21">
        <v>67.5</v>
      </c>
      <c r="G7" s="21">
        <f t="shared" si="0"/>
        <v>33.75</v>
      </c>
      <c r="H7" s="14">
        <v>4</v>
      </c>
      <c r="I7" s="24">
        <v>76.4</v>
      </c>
      <c r="J7" s="24">
        <f t="shared" si="1"/>
        <v>38.2</v>
      </c>
      <c r="K7" s="25">
        <v>2</v>
      </c>
      <c r="L7" s="24">
        <f t="shared" si="2"/>
        <v>71.95</v>
      </c>
      <c r="M7" s="25">
        <v>4</v>
      </c>
      <c r="N7" s="30" t="s">
        <v>20</v>
      </c>
    </row>
    <row r="8" ht="27" customHeight="true" spans="1:14">
      <c r="A8" s="18" t="s">
        <v>27</v>
      </c>
      <c r="B8" s="19" t="s">
        <v>28</v>
      </c>
      <c r="C8" s="15" t="s">
        <v>18</v>
      </c>
      <c r="D8" s="17"/>
      <c r="E8" s="14"/>
      <c r="F8" s="22">
        <v>66.5</v>
      </c>
      <c r="G8" s="22">
        <f t="shared" si="0"/>
        <v>33.25</v>
      </c>
      <c r="H8" s="19">
        <v>6</v>
      </c>
      <c r="I8" s="26">
        <v>74.4</v>
      </c>
      <c r="J8" s="26">
        <f t="shared" si="1"/>
        <v>37.2</v>
      </c>
      <c r="K8" s="27">
        <v>4</v>
      </c>
      <c r="L8" s="26">
        <f t="shared" si="2"/>
        <v>70.45</v>
      </c>
      <c r="M8" s="27">
        <v>5</v>
      </c>
      <c r="N8" s="27"/>
    </row>
    <row r="9" ht="27" customHeight="true" spans="1:14">
      <c r="A9" s="18" t="s">
        <v>29</v>
      </c>
      <c r="B9" s="19" t="s">
        <v>30</v>
      </c>
      <c r="C9" s="15" t="s">
        <v>18</v>
      </c>
      <c r="D9" s="17"/>
      <c r="E9" s="14"/>
      <c r="F9" s="22">
        <v>67.5</v>
      </c>
      <c r="G9" s="22">
        <f t="shared" si="0"/>
        <v>33.75</v>
      </c>
      <c r="H9" s="19">
        <v>4</v>
      </c>
      <c r="I9" s="26">
        <v>69.6</v>
      </c>
      <c r="J9" s="26">
        <f t="shared" si="1"/>
        <v>34.8</v>
      </c>
      <c r="K9" s="27">
        <v>6</v>
      </c>
      <c r="L9" s="26">
        <f t="shared" si="2"/>
        <v>68.55</v>
      </c>
      <c r="M9" s="27">
        <v>6</v>
      </c>
      <c r="N9" s="27"/>
    </row>
    <row r="10" s="2" customFormat="true" ht="27" customHeight="true" spans="1:14">
      <c r="A10" s="13" t="s">
        <v>31</v>
      </c>
      <c r="B10" s="14" t="s">
        <v>32</v>
      </c>
      <c r="C10" s="15" t="s">
        <v>33</v>
      </c>
      <c r="D10" s="16" t="s">
        <v>34</v>
      </c>
      <c r="E10" s="14">
        <v>1</v>
      </c>
      <c r="F10" s="21">
        <v>68.5</v>
      </c>
      <c r="G10" s="21">
        <f t="shared" si="0"/>
        <v>34.25</v>
      </c>
      <c r="H10" s="14">
        <v>1</v>
      </c>
      <c r="I10" s="24">
        <v>78</v>
      </c>
      <c r="J10" s="24">
        <f t="shared" si="1"/>
        <v>39</v>
      </c>
      <c r="K10" s="25">
        <v>1</v>
      </c>
      <c r="L10" s="24">
        <f t="shared" si="2"/>
        <v>73.25</v>
      </c>
      <c r="M10" s="25">
        <v>1</v>
      </c>
      <c r="N10" s="30" t="s">
        <v>20</v>
      </c>
    </row>
    <row r="11" s="2" customFormat="true" ht="27" customHeight="true" spans="1:14">
      <c r="A11" s="13" t="s">
        <v>35</v>
      </c>
      <c r="B11" s="14" t="s">
        <v>36</v>
      </c>
      <c r="C11" s="15" t="s">
        <v>33</v>
      </c>
      <c r="D11" s="17"/>
      <c r="E11" s="14"/>
      <c r="F11" s="21">
        <v>67</v>
      </c>
      <c r="G11" s="21">
        <f t="shared" si="0"/>
        <v>33.5</v>
      </c>
      <c r="H11" s="14">
        <v>2</v>
      </c>
      <c r="I11" s="24">
        <v>77.6</v>
      </c>
      <c r="J11" s="24">
        <f t="shared" si="1"/>
        <v>38.8</v>
      </c>
      <c r="K11" s="25">
        <v>2</v>
      </c>
      <c r="L11" s="24">
        <f t="shared" si="2"/>
        <v>72.3</v>
      </c>
      <c r="M11" s="25">
        <v>2</v>
      </c>
      <c r="N11" s="30" t="s">
        <v>20</v>
      </c>
    </row>
    <row r="12" ht="27" customHeight="true" spans="1:14">
      <c r="A12" s="18" t="s">
        <v>37</v>
      </c>
      <c r="B12" s="19" t="s">
        <v>38</v>
      </c>
      <c r="C12" s="15" t="s">
        <v>33</v>
      </c>
      <c r="D12" s="17"/>
      <c r="E12" s="14"/>
      <c r="F12" s="22">
        <v>65.5</v>
      </c>
      <c r="G12" s="22">
        <f t="shared" si="0"/>
        <v>32.75</v>
      </c>
      <c r="H12" s="19">
        <v>3</v>
      </c>
      <c r="I12" s="26">
        <v>76.6</v>
      </c>
      <c r="J12" s="26">
        <f t="shared" si="1"/>
        <v>38.3</v>
      </c>
      <c r="K12" s="27">
        <v>3</v>
      </c>
      <c r="L12" s="26">
        <f t="shared" si="2"/>
        <v>71.05</v>
      </c>
      <c r="M12" s="27">
        <v>3</v>
      </c>
      <c r="N12" s="27"/>
    </row>
    <row r="13" s="2" customFormat="true" ht="27" customHeight="true" spans="1:14">
      <c r="A13" s="13" t="s">
        <v>39</v>
      </c>
      <c r="B13" s="14" t="s">
        <v>40</v>
      </c>
      <c r="C13" s="15" t="s">
        <v>41</v>
      </c>
      <c r="D13" s="16" t="s">
        <v>42</v>
      </c>
      <c r="E13" s="14">
        <v>1</v>
      </c>
      <c r="F13" s="21">
        <v>71</v>
      </c>
      <c r="G13" s="21">
        <f t="shared" si="0"/>
        <v>35.5</v>
      </c>
      <c r="H13" s="14">
        <v>1</v>
      </c>
      <c r="I13" s="24">
        <v>76.2</v>
      </c>
      <c r="J13" s="24">
        <f t="shared" si="1"/>
        <v>38.1</v>
      </c>
      <c r="K13" s="25">
        <v>1</v>
      </c>
      <c r="L13" s="24">
        <f t="shared" si="2"/>
        <v>73.6</v>
      </c>
      <c r="M13" s="25">
        <v>1</v>
      </c>
      <c r="N13" s="30" t="s">
        <v>20</v>
      </c>
    </row>
    <row r="14" ht="27" customHeight="true" spans="1:14">
      <c r="A14" s="13" t="s">
        <v>43</v>
      </c>
      <c r="B14" s="14" t="s">
        <v>44</v>
      </c>
      <c r="C14" s="15" t="s">
        <v>41</v>
      </c>
      <c r="D14" s="17"/>
      <c r="E14" s="14"/>
      <c r="F14" s="21">
        <v>60.5</v>
      </c>
      <c r="G14" s="21">
        <f t="shared" si="0"/>
        <v>30.25</v>
      </c>
      <c r="H14" s="14">
        <v>3</v>
      </c>
      <c r="I14" s="24">
        <v>75</v>
      </c>
      <c r="J14" s="24">
        <f t="shared" si="1"/>
        <v>37.5</v>
      </c>
      <c r="K14" s="25">
        <v>2</v>
      </c>
      <c r="L14" s="24">
        <f t="shared" si="2"/>
        <v>67.75</v>
      </c>
      <c r="M14" s="25">
        <v>2</v>
      </c>
      <c r="N14" s="30" t="s">
        <v>20</v>
      </c>
    </row>
    <row r="15" s="2" customFormat="true" ht="27" customHeight="true" spans="1:14">
      <c r="A15" s="18" t="s">
        <v>45</v>
      </c>
      <c r="B15" s="19" t="s">
        <v>46</v>
      </c>
      <c r="C15" s="15" t="s">
        <v>41</v>
      </c>
      <c r="D15" s="17"/>
      <c r="E15" s="14"/>
      <c r="F15" s="22">
        <v>63.5</v>
      </c>
      <c r="G15" s="22">
        <f t="shared" si="0"/>
        <v>31.75</v>
      </c>
      <c r="H15" s="19">
        <v>2</v>
      </c>
      <c r="I15" s="26">
        <v>69.2</v>
      </c>
      <c r="J15" s="26">
        <f t="shared" si="1"/>
        <v>34.6</v>
      </c>
      <c r="K15" s="27">
        <v>3</v>
      </c>
      <c r="L15" s="26">
        <f t="shared" si="2"/>
        <v>66.35</v>
      </c>
      <c r="M15" s="27">
        <v>3</v>
      </c>
      <c r="N15" s="27"/>
    </row>
    <row r="16" s="2" customFormat="true" ht="27" customHeight="true" spans="1:14">
      <c r="A16" s="13" t="s">
        <v>47</v>
      </c>
      <c r="B16" s="14" t="s">
        <v>48</v>
      </c>
      <c r="C16" s="15" t="s">
        <v>49</v>
      </c>
      <c r="D16" s="16" t="s">
        <v>50</v>
      </c>
      <c r="E16" s="14">
        <v>1</v>
      </c>
      <c r="F16" s="21">
        <v>79</v>
      </c>
      <c r="G16" s="21">
        <f t="shared" si="0"/>
        <v>39.5</v>
      </c>
      <c r="H16" s="14">
        <v>1</v>
      </c>
      <c r="I16" s="24">
        <v>78.4</v>
      </c>
      <c r="J16" s="24">
        <f t="shared" si="1"/>
        <v>39.2</v>
      </c>
      <c r="K16" s="25">
        <v>1</v>
      </c>
      <c r="L16" s="24">
        <f t="shared" si="2"/>
        <v>78.7</v>
      </c>
      <c r="M16" s="25">
        <v>1</v>
      </c>
      <c r="N16" s="30" t="s">
        <v>20</v>
      </c>
    </row>
    <row r="17" s="2" customFormat="true" ht="27" customHeight="true" spans="1:14">
      <c r="A17" s="13" t="s">
        <v>51</v>
      </c>
      <c r="B17" s="14" t="s">
        <v>52</v>
      </c>
      <c r="C17" s="15" t="s">
        <v>49</v>
      </c>
      <c r="D17" s="17"/>
      <c r="E17" s="14"/>
      <c r="F17" s="21">
        <v>77.5</v>
      </c>
      <c r="G17" s="21">
        <f t="shared" si="0"/>
        <v>38.75</v>
      </c>
      <c r="H17" s="14">
        <v>2</v>
      </c>
      <c r="I17" s="24">
        <v>78</v>
      </c>
      <c r="J17" s="24">
        <f t="shared" si="1"/>
        <v>39</v>
      </c>
      <c r="K17" s="25">
        <v>2</v>
      </c>
      <c r="L17" s="24">
        <f t="shared" si="2"/>
        <v>77.75</v>
      </c>
      <c r="M17" s="25">
        <v>2</v>
      </c>
      <c r="N17" s="30" t="s">
        <v>20</v>
      </c>
    </row>
    <row r="18" ht="27" customHeight="true" spans="1:14">
      <c r="A18" s="18" t="s">
        <v>53</v>
      </c>
      <c r="B18" s="19" t="s">
        <v>54</v>
      </c>
      <c r="C18" s="15" t="s">
        <v>49</v>
      </c>
      <c r="D18" s="17"/>
      <c r="E18" s="14"/>
      <c r="F18" s="22">
        <v>68.5</v>
      </c>
      <c r="G18" s="22">
        <f t="shared" si="0"/>
        <v>34.25</v>
      </c>
      <c r="H18" s="19">
        <v>3</v>
      </c>
      <c r="I18" s="26">
        <v>77.6</v>
      </c>
      <c r="J18" s="26">
        <f t="shared" si="1"/>
        <v>38.8</v>
      </c>
      <c r="K18" s="27">
        <v>3</v>
      </c>
      <c r="L18" s="26">
        <f t="shared" si="2"/>
        <v>73.05</v>
      </c>
      <c r="M18" s="27">
        <v>3</v>
      </c>
      <c r="N18" s="27"/>
    </row>
    <row r="19" s="2" customFormat="true" ht="27" customHeight="true" spans="1:14">
      <c r="A19" s="13" t="s">
        <v>55</v>
      </c>
      <c r="B19" s="14" t="s">
        <v>56</v>
      </c>
      <c r="C19" s="15" t="s">
        <v>57</v>
      </c>
      <c r="D19" s="16" t="s">
        <v>58</v>
      </c>
      <c r="E19" s="14">
        <v>1</v>
      </c>
      <c r="F19" s="21">
        <v>67.5</v>
      </c>
      <c r="G19" s="21">
        <f t="shared" si="0"/>
        <v>33.75</v>
      </c>
      <c r="H19" s="14">
        <v>1</v>
      </c>
      <c r="I19" s="24">
        <v>74.8</v>
      </c>
      <c r="J19" s="24">
        <f t="shared" si="1"/>
        <v>37.4</v>
      </c>
      <c r="K19" s="25">
        <v>3</v>
      </c>
      <c r="L19" s="24">
        <f t="shared" si="2"/>
        <v>71.15</v>
      </c>
      <c r="M19" s="25">
        <v>1</v>
      </c>
      <c r="N19" s="30" t="s">
        <v>20</v>
      </c>
    </row>
    <row r="20" s="2" customFormat="true" ht="27" customHeight="true" spans="1:14">
      <c r="A20" s="13" t="s">
        <v>59</v>
      </c>
      <c r="B20" s="14" t="s">
        <v>60</v>
      </c>
      <c r="C20" s="15" t="s">
        <v>57</v>
      </c>
      <c r="D20" s="17"/>
      <c r="E20" s="14"/>
      <c r="F20" s="21">
        <v>58.5</v>
      </c>
      <c r="G20" s="21">
        <f t="shared" si="0"/>
        <v>29.25</v>
      </c>
      <c r="H20" s="14">
        <v>3</v>
      </c>
      <c r="I20" s="24">
        <v>79.5</v>
      </c>
      <c r="J20" s="24">
        <f t="shared" si="1"/>
        <v>39.75</v>
      </c>
      <c r="K20" s="25">
        <v>1</v>
      </c>
      <c r="L20" s="24">
        <f t="shared" si="2"/>
        <v>69</v>
      </c>
      <c r="M20" s="25">
        <v>2</v>
      </c>
      <c r="N20" s="30" t="s">
        <v>20</v>
      </c>
    </row>
    <row r="21" ht="27" customHeight="true" spans="1:14">
      <c r="A21" s="18" t="s">
        <v>61</v>
      </c>
      <c r="B21" s="19" t="s">
        <v>62</v>
      </c>
      <c r="C21" s="15" t="s">
        <v>57</v>
      </c>
      <c r="D21" s="17"/>
      <c r="E21" s="14"/>
      <c r="F21" s="22">
        <v>59</v>
      </c>
      <c r="G21" s="22">
        <f t="shared" si="0"/>
        <v>29.5</v>
      </c>
      <c r="H21" s="19">
        <v>2</v>
      </c>
      <c r="I21" s="26">
        <v>76.4</v>
      </c>
      <c r="J21" s="26">
        <f t="shared" si="1"/>
        <v>38.2</v>
      </c>
      <c r="K21" s="27">
        <v>2</v>
      </c>
      <c r="L21" s="26">
        <f t="shared" si="2"/>
        <v>67.7</v>
      </c>
      <c r="M21" s="27">
        <v>3</v>
      </c>
      <c r="N21" s="27"/>
    </row>
    <row r="22" s="2" customFormat="true" ht="27" customHeight="true" spans="1:14">
      <c r="A22" s="13" t="s">
        <v>63</v>
      </c>
      <c r="B22" s="14" t="s">
        <v>64</v>
      </c>
      <c r="C22" s="15" t="s">
        <v>65</v>
      </c>
      <c r="D22" s="16" t="s">
        <v>66</v>
      </c>
      <c r="E22" s="14">
        <v>1</v>
      </c>
      <c r="F22" s="21">
        <v>68</v>
      </c>
      <c r="G22" s="21">
        <f t="shared" si="0"/>
        <v>34</v>
      </c>
      <c r="H22" s="14">
        <v>1</v>
      </c>
      <c r="I22" s="24">
        <v>79</v>
      </c>
      <c r="J22" s="24">
        <f t="shared" si="1"/>
        <v>39.5</v>
      </c>
      <c r="K22" s="25">
        <v>1</v>
      </c>
      <c r="L22" s="24">
        <f t="shared" si="2"/>
        <v>73.5</v>
      </c>
      <c r="M22" s="25">
        <v>1</v>
      </c>
      <c r="N22" s="30" t="s">
        <v>20</v>
      </c>
    </row>
    <row r="23" s="2" customFormat="true" ht="27" customHeight="true" spans="1:14">
      <c r="A23" s="13" t="s">
        <v>67</v>
      </c>
      <c r="B23" s="14" t="s">
        <v>68</v>
      </c>
      <c r="C23" s="15" t="s">
        <v>65</v>
      </c>
      <c r="D23" s="17"/>
      <c r="E23" s="14"/>
      <c r="F23" s="21">
        <v>66</v>
      </c>
      <c r="G23" s="21">
        <f t="shared" si="0"/>
        <v>33</v>
      </c>
      <c r="H23" s="14">
        <v>2</v>
      </c>
      <c r="I23" s="24">
        <v>77.6</v>
      </c>
      <c r="J23" s="24">
        <f t="shared" si="1"/>
        <v>38.8</v>
      </c>
      <c r="K23" s="25">
        <v>2</v>
      </c>
      <c r="L23" s="24">
        <f t="shared" si="2"/>
        <v>71.8</v>
      </c>
      <c r="M23" s="25">
        <v>2</v>
      </c>
      <c r="N23" s="30" t="s">
        <v>20</v>
      </c>
    </row>
    <row r="24" ht="27" customHeight="true" spans="1:14">
      <c r="A24" s="18" t="s">
        <v>69</v>
      </c>
      <c r="B24" s="19" t="s">
        <v>70</v>
      </c>
      <c r="C24" s="15" t="s">
        <v>65</v>
      </c>
      <c r="D24" s="17"/>
      <c r="E24" s="14"/>
      <c r="F24" s="22">
        <v>65</v>
      </c>
      <c r="G24" s="22">
        <f t="shared" si="0"/>
        <v>32.5</v>
      </c>
      <c r="H24" s="19">
        <v>3</v>
      </c>
      <c r="I24" s="26">
        <v>71.6</v>
      </c>
      <c r="J24" s="26">
        <f t="shared" si="1"/>
        <v>35.8</v>
      </c>
      <c r="K24" s="27">
        <v>3</v>
      </c>
      <c r="L24" s="26">
        <f t="shared" si="2"/>
        <v>68.3</v>
      </c>
      <c r="M24" s="27">
        <v>3</v>
      </c>
      <c r="N24" s="27"/>
    </row>
    <row r="25" s="2" customFormat="true" ht="27" customHeight="true" spans="1:14">
      <c r="A25" s="13" t="s">
        <v>71</v>
      </c>
      <c r="B25" s="14" t="s">
        <v>72</v>
      </c>
      <c r="C25" s="15" t="s">
        <v>73</v>
      </c>
      <c r="D25" s="16" t="s">
        <v>74</v>
      </c>
      <c r="E25" s="14">
        <v>1</v>
      </c>
      <c r="F25" s="21">
        <v>69.5</v>
      </c>
      <c r="G25" s="21">
        <f t="shared" si="0"/>
        <v>34.75</v>
      </c>
      <c r="H25" s="14">
        <v>2</v>
      </c>
      <c r="I25" s="21">
        <v>80</v>
      </c>
      <c r="J25" s="24">
        <f t="shared" si="1"/>
        <v>40</v>
      </c>
      <c r="K25" s="14">
        <v>1</v>
      </c>
      <c r="L25" s="24">
        <f t="shared" si="2"/>
        <v>74.75</v>
      </c>
      <c r="M25" s="14">
        <v>1</v>
      </c>
      <c r="N25" s="31" t="s">
        <v>20</v>
      </c>
    </row>
    <row r="26" s="3" customFormat="true" ht="27" customHeight="true" spans="1:14">
      <c r="A26" s="13" t="s">
        <v>75</v>
      </c>
      <c r="B26" s="14" t="s">
        <v>76</v>
      </c>
      <c r="C26" s="15" t="s">
        <v>73</v>
      </c>
      <c r="D26" s="17"/>
      <c r="E26" s="14"/>
      <c r="F26" s="21">
        <v>69.5</v>
      </c>
      <c r="G26" s="21">
        <f t="shared" si="0"/>
        <v>34.75</v>
      </c>
      <c r="H26" s="14">
        <v>2</v>
      </c>
      <c r="I26" s="21">
        <v>76.2</v>
      </c>
      <c r="J26" s="24">
        <f t="shared" si="1"/>
        <v>38.1</v>
      </c>
      <c r="K26" s="14">
        <v>2</v>
      </c>
      <c r="L26" s="24">
        <f t="shared" si="2"/>
        <v>72.85</v>
      </c>
      <c r="M26" s="14">
        <v>2</v>
      </c>
      <c r="N26" s="31" t="s">
        <v>20</v>
      </c>
    </row>
    <row r="27" s="4" customFormat="true" ht="27" customHeight="true" spans="1:14">
      <c r="A27" s="18" t="s">
        <v>77</v>
      </c>
      <c r="B27" s="19" t="s">
        <v>78</v>
      </c>
      <c r="C27" s="15" t="s">
        <v>73</v>
      </c>
      <c r="D27" s="17"/>
      <c r="E27" s="14"/>
      <c r="F27" s="22">
        <v>71</v>
      </c>
      <c r="G27" s="22">
        <f t="shared" si="0"/>
        <v>35.5</v>
      </c>
      <c r="H27" s="19">
        <v>1</v>
      </c>
      <c r="I27" s="28">
        <v>73</v>
      </c>
      <c r="J27" s="26">
        <f t="shared" si="1"/>
        <v>36.5</v>
      </c>
      <c r="K27" s="29">
        <v>3</v>
      </c>
      <c r="L27" s="26">
        <f t="shared" si="2"/>
        <v>72</v>
      </c>
      <c r="M27" s="29">
        <v>3</v>
      </c>
      <c r="N27" s="19"/>
    </row>
  </sheetData>
  <mergeCells count="25">
    <mergeCell ref="A1:N1"/>
    <mergeCell ref="F2:H2"/>
    <mergeCell ref="I2:K2"/>
    <mergeCell ref="A2:A3"/>
    <mergeCell ref="B2:B3"/>
    <mergeCell ref="C2:C3"/>
    <mergeCell ref="D2:D3"/>
    <mergeCell ref="D4:D9"/>
    <mergeCell ref="D10:D12"/>
    <mergeCell ref="D13:D15"/>
    <mergeCell ref="D16:D18"/>
    <mergeCell ref="D19:D21"/>
    <mergeCell ref="D22:D24"/>
    <mergeCell ref="D25:D27"/>
    <mergeCell ref="E2:E3"/>
    <mergeCell ref="E4:E9"/>
    <mergeCell ref="E10:E12"/>
    <mergeCell ref="E13:E15"/>
    <mergeCell ref="E16:E18"/>
    <mergeCell ref="E19:E21"/>
    <mergeCell ref="E22:E24"/>
    <mergeCell ref="E25:E27"/>
    <mergeCell ref="L2:L3"/>
    <mergeCell ref="M2:M3"/>
    <mergeCell ref="N2:N3"/>
  </mergeCells>
  <printOptions horizontalCentered="true"/>
  <pageMargins left="0.747916666666667" right="0.747916666666667" top="0.984027777777778" bottom="0.984027777777778" header="0.511805555555556" footer="0.511805555555556"/>
  <pageSetup paperSize="9" scale="94" orientation="landscape" horizontalDpi="600"/>
  <headerFooter alignWithMargins="0"/>
  <rowBreaks count="1" manualBreakCount="1">
    <brk id="1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lj</cp:lastModifiedBy>
  <cp:revision>1</cp:revision>
  <dcterms:created xsi:type="dcterms:W3CDTF">2021-09-05T19:02:00Z</dcterms:created>
  <cp:lastPrinted>2024-03-28T04:59:00Z</cp:lastPrinted>
  <dcterms:modified xsi:type="dcterms:W3CDTF">2024-04-19T15:18:43Z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